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ZAS\FINANZAS\Sistema información Financiera\4to trimestre de 2021\SIF 4TO TRIM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minimized="1" xWindow="-105" yWindow="-105" windowWidth="23250" windowHeight="1257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1" i="1" l="1"/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G26" i="1" l="1"/>
  <c r="E18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<sst xmlns="http://schemas.openxmlformats.org/spreadsheetml/2006/main" count="39" uniqueCount="35">
  <si>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</si>
  <si>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</si>
  <si>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</si>
  <si>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</si>
  <si>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</si>
  <si>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</si>
  <si>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</si>
  <si>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</si>
  <si>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</si>
  <si>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</si>
  <si>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</si>
  <si>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</si>
  <si>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</si>
  <si>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</si>
  <si>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</si>
  <si>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</si>
  <si>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</si>
  <si>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</si>
  <si>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</si>
  <si>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</si>
  <si>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</si>
  <si>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</si>
  <si>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</si>
  <si>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</si>
  <si>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</si>
  <si>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</si>
  <si>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</si>
  <si>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</si>
  <si>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</si>
  <si>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Parral</t>
  </si>
  <si>
    <t>Del 01 de Enero al 31 de diciembre del 2021</t>
  </si>
  <si>
    <t>Dra. Anna Elizabeth Chavez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</si>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</sst>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view="pageBreakPreview" topLeftCell="A13" zoomScaleNormal="100" zoomScaleSheetLayoutView="100" workbookViewId="0">
      <selection activeCell="B16" sqref="B1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30820367</v>
      </c>
      <c r="D18" s="18">
        <f>SUM(D19:D22)</f>
        <v>5361683.93</v>
      </c>
      <c r="E18" s="21">
        <f>C18+D18</f>
        <v>36182050.93</v>
      </c>
      <c r="F18" s="18">
        <f>SUM(F19:F22)</f>
        <v>36182050.93</v>
      </c>
      <c r="G18" s="21">
        <f>SUM(G19:G22)</f>
        <v>31191211.869999997</v>
      </c>
      <c r="H18" s="5">
        <f>G18-C18</f>
        <v>370844.86999999732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6341320</v>
      </c>
      <c r="D21" s="19">
        <f>-1535710+142865.08</f>
        <v>-1392844.92</v>
      </c>
      <c r="E21" s="23">
        <f>C21+D21</f>
        <v>4948475.08</v>
      </c>
      <c r="F21" s="19">
        <v>4948475.08</v>
      </c>
      <c r="G21" s="22">
        <v>4948475.08</v>
      </c>
      <c r="H21" s="7">
        <f>G21-C21</f>
        <v>-1392844.92</v>
      </c>
    </row>
    <row r="22" spans="2:8" x14ac:dyDescent="0.2">
      <c r="B22" s="6" t="s">
        <v>22</v>
      </c>
      <c r="C22" s="22">
        <v>24479047</v>
      </c>
      <c r="D22" s="19">
        <f>-3236310+4999999.85-0.06+4990839.06</f>
        <v>6754528.8499999996</v>
      </c>
      <c r="E22" s="23">
        <f>C22+D22</f>
        <v>31233575.850000001</v>
      </c>
      <c r="F22" s="22">
        <v>31233575.850000001</v>
      </c>
      <c r="G22" s="22">
        <v>26242736.789999999</v>
      </c>
      <c r="H22" s="7">
        <f>G22-C22</f>
        <v>1763689.7899999991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43022.89</v>
      </c>
      <c r="E24" s="21">
        <f>C24+D24</f>
        <v>43022.89</v>
      </c>
      <c r="F24" s="18">
        <f>SUM(F25)</f>
        <v>43022.89</v>
      </c>
      <c r="G24" s="21">
        <f>SUM(G25)</f>
        <v>43022.89</v>
      </c>
      <c r="H24" s="5">
        <f>G24-C24</f>
        <v>43022.89</v>
      </c>
    </row>
    <row r="25" spans="2:8" ht="12.75" thickBot="1" x14ac:dyDescent="0.25">
      <c r="B25" s="9" t="s">
        <v>23</v>
      </c>
      <c r="C25" s="22">
        <v>0</v>
      </c>
      <c r="D25" s="19">
        <v>43022.89</v>
      </c>
      <c r="E25" s="23">
        <f>C25+D25</f>
        <v>43022.89</v>
      </c>
      <c r="F25" s="19">
        <v>43022.89</v>
      </c>
      <c r="G25" s="28">
        <v>43022.89</v>
      </c>
      <c r="H25" s="7">
        <f>G25-C25</f>
        <v>43022.89</v>
      </c>
    </row>
    <row r="26" spans="2:8" ht="12.75" thickBot="1" x14ac:dyDescent="0.25">
      <c r="B26" s="16" t="s">
        <v>24</v>
      </c>
      <c r="C26" s="15">
        <f>SUM(C24,C18,C8)</f>
        <v>30820367</v>
      </c>
      <c r="D26" s="26">
        <f>SUM(D24,D18,D8)</f>
        <v>5404706.8199999994</v>
      </c>
      <c r="E26" s="15">
        <f>SUM(D26,C26)</f>
        <v>36225073.82</v>
      </c>
      <c r="F26" s="26">
        <f>SUM(F24,F18,F8)</f>
        <v>36225073.82</v>
      </c>
      <c r="G26" s="15">
        <f>SUM(G24,G18,G8)</f>
        <v>31234234.759999998</v>
      </c>
      <c r="H26" s="30">
        <f>SUM(G26-C26)</f>
        <v>413867.75999999791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>
      <c r="E29" s="29"/>
    </row>
    <row r="30" spans="2:8" s="3" customFormat="1" x14ac:dyDescent="0.2"/>
    <row r="31" spans="2:8" s="3" customFormat="1" x14ac:dyDescent="0.2"/>
    <row r="32" spans="2:8" s="3" customFormat="1" x14ac:dyDescent="0.2">
      <c r="B32" s="3" t="s">
        <v>31</v>
      </c>
      <c r="F32" s="3" t="s">
        <v>33</v>
      </c>
    </row>
    <row r="33" spans="2:6" s="3" customFormat="1" x14ac:dyDescent="0.2">
      <c r="B33" s="3" t="s">
        <v>32</v>
      </c>
      <c r="F33" s="3" t="s">
        <v>34</v>
      </c>
    </row>
    <row r="34" spans="2:6" s="3" customFormat="1" x14ac:dyDescent="0.2"/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</cp:lastModifiedBy>
  <cp:lastPrinted>2022-02-04T17:24:09Z</cp:lastPrinted>
  <dcterms:created xsi:type="dcterms:W3CDTF">2019-12-05T18:23:32Z</dcterms:created>
  <dcterms:modified xsi:type="dcterms:W3CDTF">2022-02-04T17:52:49Z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6cd8b658-42ff-450a-81c5-1adbc489739d</vt:lpwstr>
  </property>
</Properties>
</file>